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500" windowWidth="28800" windowHeight="15840" activeTab="0"/>
  </bookViews>
  <sheets>
    <sheet name="Feuil1" sheetId="1" r:id="rId1"/>
  </sheets>
  <definedNames>
    <definedName name="_xlnm.Print_Area" localSheetId="0">'Feuil1'!$A$1:$N$43</definedName>
  </definedNames>
  <calcPr fullCalcOnLoad="1"/>
</workbook>
</file>

<file path=xl/sharedStrings.xml><?xml version="1.0" encoding="utf-8"?>
<sst xmlns="http://schemas.openxmlformats.org/spreadsheetml/2006/main" count="73" uniqueCount="55">
  <si>
    <t>Quantité</t>
  </si>
  <si>
    <t>Prix</t>
  </si>
  <si>
    <t>Total</t>
  </si>
  <si>
    <t>N° GSM</t>
  </si>
  <si>
    <t>MAIL</t>
  </si>
  <si>
    <t>NOM &amp; PRÉNOM</t>
  </si>
  <si>
    <t>Téléphone</t>
  </si>
  <si>
    <t>REMPLISSEZ VOTRE BON DE COMMANDE</t>
  </si>
  <si>
    <t>Date</t>
  </si>
  <si>
    <t>COMMANDE POUR LE RÉVEILLON DE :</t>
  </si>
  <si>
    <t>NOEL
NOUVEL AN</t>
  </si>
  <si>
    <t>Versement de l'acompte via</t>
  </si>
  <si>
    <t>Cash</t>
  </si>
  <si>
    <t>Bancontact</t>
  </si>
  <si>
    <t>Carte de crédit</t>
  </si>
  <si>
    <t>Virement</t>
  </si>
  <si>
    <t>TOTAL COMMANDE</t>
  </si>
  <si>
    <r>
      <t>O</t>
    </r>
    <r>
      <rPr>
        <b/>
        <sz val="11"/>
        <color indexed="9"/>
        <rFont val="Calibri"/>
        <family val="2"/>
      </rPr>
      <t>Ù</t>
    </r>
    <r>
      <rPr>
        <b/>
        <sz val="11"/>
        <color indexed="9"/>
        <rFont val="Calibri"/>
        <family val="2"/>
      </rPr>
      <t xml:space="preserve"> PASSER COMMANDE</t>
    </r>
  </si>
  <si>
    <t>info@brasseriemansart.be</t>
  </si>
  <si>
    <t>IBAN : BE 52 3630 2687 5609</t>
  </si>
  <si>
    <t>Communication : Noël ou Nouvel An + Nom + Prénom +GSM</t>
  </si>
  <si>
    <t>COMPOSEZ AUSSI VOTRE MENU SUR MESURE</t>
  </si>
  <si>
    <t>NOS AMUSES-BOUCHES</t>
  </si>
  <si>
    <t>Tartare de bœuf à la truffe</t>
  </si>
  <si>
    <t>Mousse de tomate, basilic, burr</t>
  </si>
  <si>
    <t>Carpaccio de St-Jacques, agru.</t>
  </si>
  <si>
    <t>LES TRADITIONNELS</t>
  </si>
  <si>
    <t>Plateau de 6 huîtres</t>
  </si>
  <si>
    <t>Foie gras canard torchon, confit</t>
  </si>
  <si>
    <t>Demi-homard Bellevue</t>
  </si>
  <si>
    <t>Saumon fumé et garnitures</t>
  </si>
  <si>
    <t>Bouchée à la reine de la mer</t>
  </si>
  <si>
    <t>NOS ENTRÉES</t>
  </si>
  <si>
    <t>Carpaccio biche,poires,amand.</t>
  </si>
  <si>
    <t>Gambas poêlées, curry, pomm</t>
  </si>
  <si>
    <t>NOS PLATS</t>
  </si>
  <si>
    <t>ACCOMPAGNEMENT/PLAT</t>
  </si>
  <si>
    <t xml:space="preserve">Barbue sauce homardine * </t>
  </si>
  <si>
    <t>Ballotine pintade à la truffe *</t>
  </si>
  <si>
    <t>* Nos plats s'accompagnent</t>
  </si>
  <si>
    <t>ACOMPTE À VERSER (30 %)</t>
  </si>
  <si>
    <t>MENU DE FETES 42,00 € / PERS.</t>
  </si>
  <si>
    <t>Amuse-bouches</t>
  </si>
  <si>
    <t>→ "Trio de verrines"</t>
  </si>
  <si>
    <t>***</t>
  </si>
  <si>
    <t>Bouchée de la mer</t>
  </si>
  <si>
    <t>Carpaccio de biche, poires, am</t>
  </si>
  <si>
    <t>OU</t>
  </si>
  <si>
    <t>Cabillaud sauce homardine</t>
  </si>
  <si>
    <t>Ballotine de pintade truffe</t>
  </si>
  <si>
    <t>Douceur de Noël</t>
  </si>
  <si>
    <t>Filet biche poëlé,champignons *</t>
  </si>
  <si>
    <t>Nombre de menu(s)</t>
  </si>
  <si>
    <t>de purée de céléri-rave</t>
  </si>
  <si>
    <t>Afin de valider votre commande, les acomptes doivent être perçus (Pour Noël maximum au plus tard le 20 décembre et le 30 décembre pour  Nouvel An</t>
  </si>
</sst>
</file>

<file path=xl/styles.xml><?xml version="1.0" encoding="utf-8"?>
<styleSheet xmlns="http://schemas.openxmlformats.org/spreadsheetml/2006/main">
  <numFmts count="1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-* #,##0.00\ &quot;€&quot;_-;\-* #,##0.00\ &quot;€&quot;_-;_-* &quot;-&quot;??\ &quot;€&quot;_-;_-@_-"/>
    <numFmt numFmtId="165" formatCode="#,##0.00\ &quot;€&quot;"/>
    <numFmt numFmtId="166" formatCode="0###\-00&quot; &quot;00&quot; &quot;00"/>
    <numFmt numFmtId="167" formatCode="_-* #,##0.00\ [$€-80C]_-;\-* #,##0.00\ [$€-80C]_-;_-* &quot;-&quot;??\ [$€-80C]_-;_-@_-"/>
  </numFmts>
  <fonts count="80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name val="Times New Roman"/>
      <family val="1"/>
    </font>
    <font>
      <u val="single"/>
      <sz val="11"/>
      <color indexed="30"/>
      <name val="Calibri"/>
      <family val="2"/>
    </font>
    <font>
      <sz val="9"/>
      <color indexed="8"/>
      <name val="Arial"/>
      <family val="2"/>
    </font>
    <font>
      <sz val="11"/>
      <color indexed="9"/>
      <name val="Times New Roman"/>
      <family val="1"/>
    </font>
    <font>
      <sz val="11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9"/>
      <color indexed="9"/>
      <name val="Arial"/>
      <family val="2"/>
    </font>
    <font>
      <b/>
      <sz val="11"/>
      <color indexed="8"/>
      <name val="Calibri"/>
      <family val="2"/>
    </font>
    <font>
      <b/>
      <sz val="9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.5"/>
      <color indexed="8"/>
      <name val="Calibri"/>
      <family val="0"/>
    </font>
    <font>
      <sz val="12.5"/>
      <color indexed="56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sz val="13"/>
      <color indexed="56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9"/>
      <color theme="1"/>
      <name val="Arial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DD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165" fontId="64" fillId="0" borderId="0" xfId="0" applyNumberFormat="1" applyFont="1" applyAlignment="1">
      <alignment horizont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64" fillId="0" borderId="0" xfId="0" applyNumberFormat="1" applyFont="1" applyAlignment="1">
      <alignment vertical="center"/>
    </xf>
    <xf numFmtId="0" fontId="66" fillId="33" borderId="0" xfId="0" applyFont="1" applyFill="1" applyAlignment="1" applyProtection="1">
      <alignment horizontal="center" vertical="center"/>
      <protection locked="0"/>
    </xf>
    <xf numFmtId="0" fontId="67" fillId="33" borderId="0" xfId="0" applyFont="1" applyFill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165" fontId="66" fillId="33" borderId="0" xfId="0" applyNumberFormat="1" applyFont="1" applyFill="1" applyAlignment="1" applyProtection="1">
      <alignment horizontal="center" vertical="center"/>
      <protection/>
    </xf>
    <xf numFmtId="164" fontId="66" fillId="33" borderId="0" xfId="0" applyNumberFormat="1" applyFont="1" applyFill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165" fontId="64" fillId="0" borderId="0" xfId="0" applyNumberFormat="1" applyFont="1" applyAlignment="1" applyProtection="1">
      <alignment horizontal="center" vertical="center"/>
      <protection/>
    </xf>
    <xf numFmtId="165" fontId="64" fillId="0" borderId="0" xfId="0" applyNumberFormat="1" applyFont="1" applyAlignment="1" applyProtection="1">
      <alignment horizontal="center"/>
      <protection/>
    </xf>
    <xf numFmtId="0" fontId="64" fillId="0" borderId="0" xfId="0" applyFont="1" applyAlignment="1" applyProtection="1">
      <alignment/>
      <protection/>
    </xf>
    <xf numFmtId="1" fontId="66" fillId="33" borderId="0" xfId="0" applyNumberFormat="1" applyFont="1" applyFill="1" applyAlignment="1" applyProtection="1">
      <alignment horizontal="center" vertical="center"/>
      <protection/>
    </xf>
    <xf numFmtId="1" fontId="66" fillId="33" borderId="0" xfId="0" applyNumberFormat="1" applyFont="1" applyFill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/>
      <protection/>
    </xf>
    <xf numFmtId="164" fontId="6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vertical="center"/>
      <protection/>
    </xf>
    <xf numFmtId="0" fontId="68" fillId="0" borderId="0" xfId="0" applyFont="1" applyAlignment="1" applyProtection="1">
      <alignment horizontal="right"/>
      <protection/>
    </xf>
    <xf numFmtId="0" fontId="2" fillId="33" borderId="11" xfId="0" applyFont="1" applyFill="1" applyBorder="1" applyAlignment="1">
      <alignment/>
    </xf>
    <xf numFmtId="0" fontId="69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0" xfId="0" applyFont="1" applyBorder="1" applyAlignment="1">
      <alignment horizontal="right"/>
    </xf>
    <xf numFmtId="1" fontId="71" fillId="0" borderId="0" xfId="0" applyNumberFormat="1" applyFont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left" vertical="center"/>
      <protection/>
    </xf>
    <xf numFmtId="1" fontId="66" fillId="0" borderId="13" xfId="0" applyNumberFormat="1" applyFont="1" applyFill="1" applyBorder="1" applyAlignment="1" applyProtection="1">
      <alignment horizontal="center" vertical="center"/>
      <protection/>
    </xf>
    <xf numFmtId="165" fontId="66" fillId="0" borderId="13" xfId="0" applyNumberFormat="1" applyFont="1" applyFill="1" applyBorder="1" applyAlignment="1" applyProtection="1">
      <alignment horizontal="center" vertical="center"/>
      <protection/>
    </xf>
    <xf numFmtId="0" fontId="66" fillId="0" borderId="14" xfId="0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>
      <alignment/>
    </xf>
    <xf numFmtId="0" fontId="68" fillId="34" borderId="0" xfId="0" applyFont="1" applyFill="1" applyBorder="1" applyAlignment="1" applyProtection="1">
      <alignment horizontal="right" vertical="center" wrapText="1"/>
      <protection/>
    </xf>
    <xf numFmtId="165" fontId="72" fillId="34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>
      <alignment/>
    </xf>
    <xf numFmtId="0" fontId="68" fillId="34" borderId="15" xfId="0" applyFont="1" applyFill="1" applyBorder="1" applyAlignment="1">
      <alignment/>
    </xf>
    <xf numFmtId="0" fontId="68" fillId="34" borderId="11" xfId="0" applyFont="1" applyFill="1" applyBorder="1" applyAlignment="1">
      <alignment vertical="center"/>
    </xf>
    <xf numFmtId="0" fontId="68" fillId="34" borderId="11" xfId="0" applyFont="1" applyFill="1" applyBorder="1" applyAlignment="1">
      <alignment/>
    </xf>
    <xf numFmtId="0" fontId="73" fillId="34" borderId="11" xfId="0" applyFont="1" applyFill="1" applyBorder="1" applyAlignment="1">
      <alignment horizontal="right"/>
    </xf>
    <xf numFmtId="0" fontId="64" fillId="34" borderId="16" xfId="0" applyFont="1" applyFill="1" applyBorder="1" applyAlignment="1">
      <alignment vertical="center"/>
    </xf>
    <xf numFmtId="0" fontId="64" fillId="34" borderId="17" xfId="0" applyFont="1" applyFill="1" applyBorder="1" applyAlignment="1">
      <alignment/>
    </xf>
    <xf numFmtId="0" fontId="68" fillId="34" borderId="18" xfId="0" applyFont="1" applyFill="1" applyBorder="1" applyAlignment="1">
      <alignment vertical="center"/>
    </xf>
    <xf numFmtId="0" fontId="68" fillId="34" borderId="18" xfId="0" applyFont="1" applyFill="1" applyBorder="1" applyAlignment="1">
      <alignment/>
    </xf>
    <xf numFmtId="0" fontId="73" fillId="34" borderId="18" xfId="0" applyFont="1" applyFill="1" applyBorder="1" applyAlignment="1">
      <alignment horizontal="right"/>
    </xf>
    <xf numFmtId="0" fontId="64" fillId="34" borderId="19" xfId="0" applyFont="1" applyFill="1" applyBorder="1" applyAlignment="1">
      <alignment vertical="center"/>
    </xf>
    <xf numFmtId="0" fontId="68" fillId="34" borderId="0" xfId="0" applyFont="1" applyFill="1" applyBorder="1" applyAlignment="1" applyProtection="1">
      <alignment vertical="center"/>
      <protection/>
    </xf>
    <xf numFmtId="1" fontId="74" fillId="34" borderId="0" xfId="0" applyNumberFormat="1" applyFont="1" applyFill="1" applyBorder="1" applyAlignment="1" applyProtection="1">
      <alignment horizontal="center" vertical="center"/>
      <protection/>
    </xf>
    <xf numFmtId="165" fontId="68" fillId="34" borderId="14" xfId="0" applyNumberFormat="1" applyFont="1" applyFill="1" applyBorder="1" applyAlignment="1" applyProtection="1">
      <alignment horizontal="center" vertical="center"/>
      <protection/>
    </xf>
    <xf numFmtId="164" fontId="74" fillId="34" borderId="14" xfId="0" applyNumberFormat="1" applyFont="1" applyFill="1" applyBorder="1" applyAlignment="1" applyProtection="1">
      <alignment vertical="center"/>
      <protection/>
    </xf>
    <xf numFmtId="0" fontId="68" fillId="0" borderId="0" xfId="0" applyFont="1" applyAlignment="1">
      <alignment horizontal="center"/>
    </xf>
    <xf numFmtId="1" fontId="64" fillId="0" borderId="0" xfId="0" applyNumberFormat="1" applyFont="1" applyAlignment="1" applyProtection="1">
      <alignment horizontal="center" vertical="center"/>
      <protection/>
    </xf>
    <xf numFmtId="164" fontId="75" fillId="0" borderId="0" xfId="0" applyNumberFormat="1" applyFont="1" applyFill="1" applyAlignment="1" applyProtection="1">
      <alignment vertical="center"/>
      <protection/>
    </xf>
    <xf numFmtId="0" fontId="68" fillId="34" borderId="20" xfId="0" applyFont="1" applyFill="1" applyBorder="1" applyAlignment="1" applyProtection="1">
      <alignment/>
      <protection/>
    </xf>
    <xf numFmtId="165" fontId="64" fillId="0" borderId="0" xfId="0" applyNumberFormat="1" applyFont="1" applyAlignment="1" applyProtection="1">
      <alignment horizontal="center" vertical="center"/>
      <protection/>
    </xf>
    <xf numFmtId="1" fontId="72" fillId="34" borderId="0" xfId="0" applyNumberFormat="1" applyFont="1" applyFill="1" applyBorder="1" applyAlignment="1" applyProtection="1">
      <alignment horizontal="left" vertical="center"/>
      <protection/>
    </xf>
    <xf numFmtId="164" fontId="74" fillId="0" borderId="0" xfId="0" applyNumberFormat="1" applyFont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1" fontId="64" fillId="0" borderId="0" xfId="0" applyNumberFormat="1" applyFont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52" fillId="0" borderId="0" xfId="44" applyAlignment="1" applyProtection="1">
      <alignment/>
      <protection/>
    </xf>
    <xf numFmtId="0" fontId="68" fillId="0" borderId="11" xfId="0" applyFont="1" applyBorder="1" applyAlignment="1">
      <alignment vertical="center"/>
    </xf>
    <xf numFmtId="0" fontId="73" fillId="0" borderId="11" xfId="0" applyFont="1" applyBorder="1" applyAlignment="1">
      <alignment/>
    </xf>
    <xf numFmtId="164" fontId="75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/>
    </xf>
    <xf numFmtId="165" fontId="64" fillId="0" borderId="0" xfId="0" applyNumberFormat="1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>
      <alignment horizontal="center" vertical="center"/>
    </xf>
    <xf numFmtId="165" fontId="64" fillId="0" borderId="0" xfId="0" applyNumberFormat="1" applyFont="1" applyAlignment="1" applyProtection="1">
      <alignment horizontal="center" vertical="center"/>
      <protection locked="0"/>
    </xf>
    <xf numFmtId="165" fontId="6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7" fontId="64" fillId="0" borderId="0" xfId="0" applyNumberFormat="1" applyFont="1" applyAlignment="1" applyProtection="1">
      <alignment horizontal="center" vertical="center"/>
      <protection/>
    </xf>
    <xf numFmtId="0" fontId="0" fillId="34" borderId="11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2" fillId="0" borderId="0" xfId="44" applyAlignment="1">
      <alignment horizontal="center"/>
    </xf>
    <xf numFmtId="1" fontId="71" fillId="0" borderId="0" xfId="0" applyNumberFormat="1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6" fillId="0" borderId="0" xfId="0" applyFont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 vertical="center"/>
      <protection locked="0"/>
    </xf>
    <xf numFmtId="0" fontId="73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 vertical="center"/>
      <protection locked="0"/>
    </xf>
    <xf numFmtId="0" fontId="78" fillId="0" borderId="2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77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center"/>
      <protection/>
    </xf>
    <xf numFmtId="0" fontId="78" fillId="0" borderId="25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64" fontId="71" fillId="0" borderId="0" xfId="0" applyNumberFormat="1" applyFont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" fontId="76" fillId="0" borderId="0" xfId="0" applyNumberFormat="1" applyFont="1" applyAlignment="1" applyProtection="1">
      <alignment horizontal="center"/>
      <protection locked="0"/>
    </xf>
    <xf numFmtId="0" fontId="76" fillId="0" borderId="29" xfId="0" applyFont="1" applyBorder="1" applyAlignment="1" applyProtection="1">
      <alignment horizontal="center"/>
      <protection locked="0"/>
    </xf>
    <xf numFmtId="0" fontId="76" fillId="0" borderId="27" xfId="0" applyFont="1" applyBorder="1" applyAlignment="1" applyProtection="1">
      <alignment horizontal="center"/>
      <protection locked="0"/>
    </xf>
    <xf numFmtId="0" fontId="76" fillId="0" borderId="31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/>
      <protection/>
    </xf>
    <xf numFmtId="0" fontId="68" fillId="0" borderId="20" xfId="0" applyFont="1" applyBorder="1" applyAlignment="1">
      <alignment horizontal="center"/>
    </xf>
    <xf numFmtId="0" fontId="73" fillId="0" borderId="31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165" fontId="68" fillId="0" borderId="0" xfId="0" applyNumberFormat="1" applyFont="1" applyAlignment="1" applyProtection="1">
      <alignment horizontal="right"/>
      <protection/>
    </xf>
    <xf numFmtId="0" fontId="70" fillId="34" borderId="20" xfId="0" applyFont="1" applyFill="1" applyBorder="1" applyAlignment="1">
      <alignment horizontal="center"/>
    </xf>
    <xf numFmtId="0" fontId="70" fillId="34" borderId="31" xfId="0" applyFont="1" applyFill="1" applyBorder="1" applyAlignment="1">
      <alignment horizontal="center"/>
    </xf>
    <xf numFmtId="0" fontId="70" fillId="34" borderId="32" xfId="0" applyFont="1" applyFill="1" applyBorder="1" applyAlignment="1">
      <alignment horizontal="center"/>
    </xf>
    <xf numFmtId="164" fontId="74" fillId="34" borderId="33" xfId="0" applyNumberFormat="1" applyFont="1" applyFill="1" applyBorder="1" applyAlignment="1" applyProtection="1">
      <alignment horizontal="center"/>
      <protection/>
    </xf>
    <xf numFmtId="164" fontId="74" fillId="34" borderId="32" xfId="0" applyNumberFormat="1" applyFont="1" applyFill="1" applyBorder="1" applyAlignment="1" applyProtection="1">
      <alignment horizontal="center"/>
      <protection/>
    </xf>
    <xf numFmtId="165" fontId="68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0" fontId="68" fillId="34" borderId="11" xfId="0" applyFont="1" applyFill="1" applyBorder="1" applyAlignment="1">
      <alignment horizontal="right" vertical="center"/>
    </xf>
    <xf numFmtId="0" fontId="68" fillId="34" borderId="18" xfId="0" applyFont="1" applyFill="1" applyBorder="1" applyAlignment="1">
      <alignment horizontal="right" vertical="center"/>
    </xf>
    <xf numFmtId="0" fontId="64" fillId="0" borderId="0" xfId="0" applyFont="1" applyAlignment="1" applyProtection="1">
      <alignment horizontal="center"/>
      <protection locked="0"/>
    </xf>
    <xf numFmtId="0" fontId="79" fillId="34" borderId="34" xfId="0" applyFont="1" applyFill="1" applyBorder="1" applyAlignment="1" applyProtection="1">
      <alignment horizontal="left"/>
      <protection locked="0"/>
    </xf>
    <xf numFmtId="0" fontId="79" fillId="34" borderId="10" xfId="0" applyFont="1" applyFill="1" applyBorder="1" applyAlignment="1" applyProtection="1">
      <alignment horizontal="left"/>
      <protection locked="0"/>
    </xf>
    <xf numFmtId="0" fontId="79" fillId="34" borderId="35" xfId="0" applyFont="1" applyFill="1" applyBorder="1" applyAlignment="1" applyProtection="1">
      <alignment horizontal="left"/>
      <protection locked="0"/>
    </xf>
    <xf numFmtId="49" fontId="52" fillId="34" borderId="34" xfId="44" applyNumberFormat="1" applyFill="1" applyBorder="1" applyAlignment="1" applyProtection="1">
      <alignment horizontal="left"/>
      <protection locked="0"/>
    </xf>
    <xf numFmtId="49" fontId="79" fillId="34" borderId="10" xfId="0" applyNumberFormat="1" applyFont="1" applyFill="1" applyBorder="1" applyAlignment="1" applyProtection="1">
      <alignment horizontal="left"/>
      <protection locked="0"/>
    </xf>
    <xf numFmtId="49" fontId="79" fillId="34" borderId="35" xfId="0" applyNumberFormat="1" applyFont="1" applyFill="1" applyBorder="1" applyAlignment="1" applyProtection="1">
      <alignment horizontal="left"/>
      <protection locked="0"/>
    </xf>
    <xf numFmtId="14" fontId="79" fillId="34" borderId="34" xfId="0" applyNumberFormat="1" applyFont="1" applyFill="1" applyBorder="1" applyAlignment="1" applyProtection="1">
      <alignment horizontal="center" vertical="center"/>
      <protection locked="0"/>
    </xf>
    <xf numFmtId="14" fontId="79" fillId="34" borderId="10" xfId="0" applyNumberFormat="1" applyFont="1" applyFill="1" applyBorder="1" applyAlignment="1" applyProtection="1">
      <alignment horizontal="center" vertical="center"/>
      <protection locked="0"/>
    </xf>
    <xf numFmtId="14" fontId="79" fillId="34" borderId="35" xfId="0" applyNumberFormat="1" applyFont="1" applyFill="1" applyBorder="1" applyAlignment="1" applyProtection="1">
      <alignment horizontal="center" vertical="center"/>
      <protection locked="0"/>
    </xf>
    <xf numFmtId="166" fontId="79" fillId="34" borderId="34" xfId="0" applyNumberFormat="1" applyFont="1" applyFill="1" applyBorder="1" applyAlignment="1" applyProtection="1">
      <alignment horizontal="center" vertical="center"/>
      <protection locked="0"/>
    </xf>
    <xf numFmtId="166" fontId="79" fillId="34" borderId="10" xfId="0" applyNumberFormat="1" applyFont="1" applyFill="1" applyBorder="1" applyAlignment="1" applyProtection="1">
      <alignment horizontal="center" vertical="center"/>
      <protection locked="0"/>
    </xf>
    <xf numFmtId="166" fontId="79" fillId="34" borderId="3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asseriemansart.be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36</xdr:row>
      <xdr:rowOff>0</xdr:rowOff>
    </xdr:from>
    <xdr:to>
      <xdr:col>13</xdr:col>
      <xdr:colOff>609600</xdr:colOff>
      <xdr:row>36</xdr:row>
      <xdr:rowOff>1276350</xdr:rowOff>
    </xdr:to>
    <xdr:sp>
      <xdr:nvSpPr>
        <xdr:cNvPr id="1" name="ZoneTexte 3">
          <a:hlinkClick r:id="rId1"/>
        </xdr:cNvPr>
        <xdr:cNvSpPr txBox="1">
          <a:spLocks noChangeArrowheads="1"/>
        </xdr:cNvSpPr>
      </xdr:nvSpPr>
      <xdr:spPr>
        <a:xfrm>
          <a:off x="7096125" y="6372225"/>
          <a:ext cx="35909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</a:t>
          </a:r>
          <a:r>
            <a:rPr lang="en-US" cap="none" sz="12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5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064.26.12.59</a:t>
          </a:r>
          <a:r>
            <a:rPr lang="en-US" cap="none" sz="12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 par mail </a:t>
          </a:r>
          <a:r>
            <a:rPr lang="en-US" cap="none" sz="125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info@brasseriesmansart.be
</a:t>
          </a:r>
          <a:r>
            <a:rPr lang="en-US" cap="none" sz="12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 acompte de 30 % devra être versé au plus tard pour le 20/12 (Noël) et 30/12 (Nouvel An).
</a:t>
          </a:r>
          <a:r>
            <a:rPr lang="en-US" cap="none" sz="12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commandes sans acomptes ne seront pas prise en compte.</a:t>
          </a:r>
        </a:p>
      </xdr:txBody>
    </xdr:sp>
    <xdr:clientData/>
  </xdr:twoCellAnchor>
  <xdr:oneCellAnchor>
    <xdr:from>
      <xdr:col>0</xdr:col>
      <xdr:colOff>0</xdr:colOff>
      <xdr:row>53</xdr:row>
      <xdr:rowOff>0</xdr:rowOff>
    </xdr:from>
    <xdr:ext cx="266700" cy="333375"/>
    <xdr:sp>
      <xdr:nvSpPr>
        <xdr:cNvPr id="2" name="AutoShape 77"/>
        <xdr:cNvSpPr>
          <a:spLocks noChangeAspect="1"/>
        </xdr:cNvSpPr>
      </xdr:nvSpPr>
      <xdr:spPr>
        <a:xfrm>
          <a:off x="0" y="10629900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66675</xdr:rowOff>
    </xdr:from>
    <xdr:to>
      <xdr:col>0</xdr:col>
      <xdr:colOff>1485900</xdr:colOff>
      <xdr:row>5</xdr:row>
      <xdr:rowOff>76200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1371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36</xdr:row>
      <xdr:rowOff>9525</xdr:rowOff>
    </xdr:from>
    <xdr:to>
      <xdr:col>8</xdr:col>
      <xdr:colOff>590550</xdr:colOff>
      <xdr:row>36</xdr:row>
      <xdr:rowOff>1276350</xdr:rowOff>
    </xdr:to>
    <xdr:sp>
      <xdr:nvSpPr>
        <xdr:cNvPr id="4" name="ZoneTexte 8"/>
        <xdr:cNvSpPr txBox="1">
          <a:spLocks noChangeArrowheads="1"/>
        </xdr:cNvSpPr>
      </xdr:nvSpPr>
      <xdr:spPr>
        <a:xfrm>
          <a:off x="3562350" y="6381750"/>
          <a:ext cx="33813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passer commande ?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remplissant le bon de commande disponible dans notre établissement ou sur notre site 
</a:t>
          </a:r>
          <a:r>
            <a:rPr lang="en-US" cap="none" sz="13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www.brasseriesmansart.be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asseriemansart.b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S54"/>
  <sheetViews>
    <sheetView showGridLines="0" tabSelected="1" zoomScalePageLayoutView="0" workbookViewId="0" topLeftCell="A1">
      <selection activeCell="K24" sqref="K24"/>
    </sheetView>
  </sheetViews>
  <sheetFormatPr defaultColWidth="13.7109375" defaultRowHeight="15"/>
  <cols>
    <col min="1" max="1" width="25.7109375" style="1" customWidth="1"/>
    <col min="2" max="2" width="8.7109375" style="15" customWidth="1"/>
    <col min="3" max="3" width="7.7109375" style="4" customWidth="1"/>
    <col min="4" max="4" width="10.7109375" style="17" customWidth="1"/>
    <col min="5" max="5" width="0.2890625" style="11" customWidth="1"/>
    <col min="6" max="6" width="25.7109375" style="1" customWidth="1"/>
    <col min="7" max="7" width="8.7109375" style="2" customWidth="1"/>
    <col min="8" max="8" width="7.7109375" style="4" customWidth="1"/>
    <col min="9" max="9" width="10.7109375" style="2" customWidth="1"/>
    <col min="10" max="10" width="0.2890625" style="9" customWidth="1"/>
    <col min="11" max="11" width="28.421875" style="1" customWidth="1"/>
    <col min="12" max="12" width="7.7109375" style="4" customWidth="1"/>
    <col min="13" max="13" width="8.7109375" style="2" customWidth="1"/>
    <col min="14" max="14" width="10.7109375" style="1" customWidth="1"/>
    <col min="15" max="16384" width="13.7109375" style="1" customWidth="1"/>
  </cols>
  <sheetData>
    <row r="1" spans="1:14" ht="15" customHeight="1" thickBot="1">
      <c r="A1" s="136"/>
      <c r="B1"/>
      <c r="C1" s="40"/>
      <c r="D1" s="40"/>
      <c r="E1" s="41"/>
      <c r="F1" s="127" t="s">
        <v>7</v>
      </c>
      <c r="G1" s="128"/>
      <c r="H1" s="128"/>
      <c r="I1" s="129"/>
      <c r="J1" s="41"/>
      <c r="K1" s="42" t="s">
        <v>8</v>
      </c>
      <c r="L1" s="143"/>
      <c r="M1" s="144"/>
      <c r="N1" s="145"/>
    </row>
    <row r="2" spans="1:11" ht="9.75" customHeight="1">
      <c r="A2" s="136"/>
      <c r="B2" s="30"/>
      <c r="C2" s="26"/>
      <c r="D2" s="31"/>
      <c r="K2" s="27"/>
    </row>
    <row r="3" spans="1:14" ht="15.75" customHeight="1">
      <c r="A3" s="136"/>
      <c r="B3" s="30"/>
      <c r="C3" s="126" t="s">
        <v>5</v>
      </c>
      <c r="D3" s="126"/>
      <c r="F3" s="137"/>
      <c r="G3" s="138"/>
      <c r="H3" s="138"/>
      <c r="I3" s="139"/>
      <c r="K3" s="36" t="s">
        <v>3</v>
      </c>
      <c r="L3" s="146"/>
      <c r="M3" s="147"/>
      <c r="N3" s="148"/>
    </row>
    <row r="4" spans="1:11" ht="9.75" customHeight="1">
      <c r="A4" s="136"/>
      <c r="B4" s="30"/>
      <c r="C4" s="26"/>
      <c r="D4" s="31"/>
      <c r="K4" s="27"/>
    </row>
    <row r="5" spans="1:14" ht="15.75" customHeight="1">
      <c r="A5" s="136"/>
      <c r="B5" s="30"/>
      <c r="C5" s="126" t="s">
        <v>4</v>
      </c>
      <c r="D5" s="126"/>
      <c r="F5" s="140"/>
      <c r="G5" s="141"/>
      <c r="H5" s="141"/>
      <c r="I5" s="142"/>
      <c r="K5" s="36" t="s">
        <v>6</v>
      </c>
      <c r="L5" s="146"/>
      <c r="M5" s="147"/>
      <c r="N5" s="148"/>
    </row>
    <row r="6" spans="1:11" ht="7.5" customHeight="1">
      <c r="A6" s="136"/>
      <c r="B6" s="30"/>
      <c r="C6" s="26"/>
      <c r="D6" s="31"/>
      <c r="K6" s="27"/>
    </row>
    <row r="7" spans="1:13" ht="6" customHeight="1">
      <c r="A7" s="32"/>
      <c r="B7" s="33"/>
      <c r="C7" s="34"/>
      <c r="D7" s="35"/>
      <c r="E7" s="10"/>
      <c r="F7"/>
      <c r="G7" s="16"/>
      <c r="H7" s="3"/>
      <c r="I7" s="16"/>
      <c r="J7" s="8"/>
      <c r="K7" s="32"/>
      <c r="L7" s="3"/>
      <c r="M7" s="16"/>
    </row>
    <row r="8" spans="1:14" s="2" customFormat="1" ht="15">
      <c r="A8" s="19" t="s">
        <v>22</v>
      </c>
      <c r="B8" s="20" t="s">
        <v>0</v>
      </c>
      <c r="C8" s="21" t="s">
        <v>1</v>
      </c>
      <c r="D8" s="22" t="s">
        <v>2</v>
      </c>
      <c r="E8" s="23"/>
      <c r="F8" s="19" t="s">
        <v>35</v>
      </c>
      <c r="G8" s="29" t="s">
        <v>0</v>
      </c>
      <c r="H8" s="21" t="s">
        <v>1</v>
      </c>
      <c r="I8" s="18" t="s">
        <v>2</v>
      </c>
      <c r="J8" s="20"/>
      <c r="K8" s="19" t="s">
        <v>41</v>
      </c>
      <c r="L8" s="29" t="s">
        <v>0</v>
      </c>
      <c r="M8" s="21" t="s">
        <v>1</v>
      </c>
      <c r="N8" s="18" t="s">
        <v>2</v>
      </c>
    </row>
    <row r="9" spans="1:16" s="2" customFormat="1" ht="12" customHeight="1" thickBot="1">
      <c r="A9" s="73"/>
      <c r="B9" s="43"/>
      <c r="C9" s="25"/>
      <c r="D9" s="109"/>
      <c r="E9" s="12"/>
      <c r="F9" s="24"/>
      <c r="G9" s="43"/>
      <c r="H9" s="25"/>
      <c r="I9" s="109"/>
      <c r="J9" s="5"/>
      <c r="K9" s="94"/>
      <c r="L9" s="87"/>
      <c r="M9" s="32"/>
      <c r="N9" s="32"/>
      <c r="P9"/>
    </row>
    <row r="10" spans="1:14" s="2" customFormat="1" ht="12" customHeight="1">
      <c r="A10" s="24" t="s">
        <v>25</v>
      </c>
      <c r="B10" s="43"/>
      <c r="C10" s="25">
        <v>2.5</v>
      </c>
      <c r="D10" s="109">
        <f>Feuil1!$B10*Feuil1!$C10</f>
        <v>0</v>
      </c>
      <c r="E10" s="12"/>
      <c r="F10" s="24" t="s">
        <v>37</v>
      </c>
      <c r="G10" s="43"/>
      <c r="H10" s="25">
        <v>21</v>
      </c>
      <c r="I10" s="109">
        <f>Feuil1!$G10*Feuil1!$H10</f>
        <v>0</v>
      </c>
      <c r="J10" s="5"/>
      <c r="K10" s="97" t="s">
        <v>42</v>
      </c>
      <c r="L10" s="120"/>
      <c r="M10" s="110"/>
      <c r="N10" s="111"/>
    </row>
    <row r="11" spans="1:14" s="2" customFormat="1" ht="15.75" thickBot="1">
      <c r="A11" s="24" t="s">
        <v>23</v>
      </c>
      <c r="B11" s="43"/>
      <c r="C11" s="70">
        <v>2.5</v>
      </c>
      <c r="D11" s="109">
        <f>Feuil1!$B11*Feuil1!$C11</f>
        <v>0</v>
      </c>
      <c r="E11" s="12"/>
      <c r="F11" s="24" t="s">
        <v>38</v>
      </c>
      <c r="G11" s="43"/>
      <c r="H11" s="25">
        <v>21</v>
      </c>
      <c r="I11" s="109">
        <f>Feuil1!$G11*Feuil1!$H11</f>
        <v>0</v>
      </c>
      <c r="J11" s="5"/>
      <c r="K11" s="98" t="s">
        <v>43</v>
      </c>
      <c r="L11" s="117"/>
      <c r="M11" s="112"/>
      <c r="N11" s="113"/>
    </row>
    <row r="12" spans="1:14" s="2" customFormat="1" ht="16.5" thickBot="1">
      <c r="A12" s="24" t="s">
        <v>24</v>
      </c>
      <c r="B12" s="43"/>
      <c r="C12" s="70">
        <v>2.5</v>
      </c>
      <c r="D12" s="109">
        <f>Feuil1!$B12*Feuil1!$C12</f>
        <v>0</v>
      </c>
      <c r="E12" s="12"/>
      <c r="F12" s="24" t="s">
        <v>51</v>
      </c>
      <c r="G12" s="43"/>
      <c r="H12" s="25">
        <v>26</v>
      </c>
      <c r="I12" s="109">
        <f>Feuil1!$G12*Feuil1!$H12</f>
        <v>0</v>
      </c>
      <c r="J12" s="5"/>
      <c r="K12" s="96" t="s">
        <v>44</v>
      </c>
      <c r="L12" s="104"/>
      <c r="M12" s="32"/>
      <c r="N12" s="32"/>
    </row>
    <row r="13" spans="1:14" s="2" customFormat="1" ht="15">
      <c r="A13" s="93"/>
      <c r="B13" s="43"/>
      <c r="C13" s="81"/>
      <c r="D13" s="109"/>
      <c r="E13" s="12"/>
      <c r="F13" s="24"/>
      <c r="G13" s="43"/>
      <c r="H13" s="25"/>
      <c r="I13" s="109"/>
      <c r="J13" s="5"/>
      <c r="K13" s="99" t="s">
        <v>45</v>
      </c>
      <c r="L13" s="118"/>
      <c r="M13" s="110"/>
      <c r="N13" s="111"/>
    </row>
    <row r="14" spans="1:14" s="2" customFormat="1" ht="12" customHeight="1">
      <c r="A14" s="82"/>
      <c r="B14" s="43"/>
      <c r="C14" s="85"/>
      <c r="D14" s="32"/>
      <c r="E14" s="12"/>
      <c r="F14" s="24"/>
      <c r="G14" s="43"/>
      <c r="H14" s="25"/>
      <c r="I14" s="109"/>
      <c r="J14" s="5"/>
      <c r="K14" s="100" t="s">
        <v>47</v>
      </c>
      <c r="L14" s="106"/>
      <c r="M14" s="107"/>
      <c r="N14" s="108"/>
    </row>
    <row r="15" spans="1:14" s="2" customFormat="1" ht="15.75" thickBot="1">
      <c r="A15" s="94"/>
      <c r="B15" s="94"/>
      <c r="C15" s="94"/>
      <c r="D15" s="32"/>
      <c r="E15" s="13"/>
      <c r="F15" s="24"/>
      <c r="G15" s="43"/>
      <c r="H15" s="25"/>
      <c r="I15" s="109"/>
      <c r="J15" s="5"/>
      <c r="K15" s="101" t="s">
        <v>46</v>
      </c>
      <c r="L15" s="117"/>
      <c r="M15" s="112"/>
      <c r="N15" s="113"/>
    </row>
    <row r="16" spans="1:14" s="2" customFormat="1" ht="16.5" thickBot="1">
      <c r="A16" s="19" t="s">
        <v>26</v>
      </c>
      <c r="B16" s="20" t="s">
        <v>0</v>
      </c>
      <c r="C16" s="20" t="s">
        <v>1</v>
      </c>
      <c r="D16" s="22" t="s">
        <v>2</v>
      </c>
      <c r="E16" s="12"/>
      <c r="F16" s="19" t="s">
        <v>36</v>
      </c>
      <c r="G16" s="29" t="s">
        <v>0</v>
      </c>
      <c r="H16" s="21" t="s">
        <v>1</v>
      </c>
      <c r="I16" s="18" t="s">
        <v>2</v>
      </c>
      <c r="J16" s="5"/>
      <c r="K16" s="103" t="s">
        <v>44</v>
      </c>
      <c r="L16" s="104"/>
      <c r="M16" s="32"/>
      <c r="N16" s="32"/>
    </row>
    <row r="17" spans="1:14" s="2" customFormat="1" ht="15">
      <c r="A17" s="24"/>
      <c r="B17" s="43"/>
      <c r="C17" s="25"/>
      <c r="D17" s="109"/>
      <c r="E17" s="12"/>
      <c r="F17" s="24"/>
      <c r="G17" s="67"/>
      <c r="H17" s="25"/>
      <c r="I17" s="31"/>
      <c r="J17" s="5"/>
      <c r="K17" s="99" t="s">
        <v>48</v>
      </c>
      <c r="L17" s="118"/>
      <c r="M17" s="110"/>
      <c r="N17" s="111"/>
    </row>
    <row r="18" spans="1:14" s="2" customFormat="1" ht="15">
      <c r="A18" s="24" t="s">
        <v>27</v>
      </c>
      <c r="B18" s="43"/>
      <c r="C18" s="25">
        <v>13</v>
      </c>
      <c r="D18" s="109">
        <f>Feuil1!$B18*Feuil1!$C18</f>
        <v>0</v>
      </c>
      <c r="E18" s="12"/>
      <c r="F18" s="24" t="s">
        <v>39</v>
      </c>
      <c r="G18" s="67"/>
      <c r="H18" s="25"/>
      <c r="I18" s="31"/>
      <c r="J18" s="5"/>
      <c r="K18" s="105" t="s">
        <v>47</v>
      </c>
      <c r="L18" s="106"/>
      <c r="M18" s="107"/>
      <c r="N18" s="108"/>
    </row>
    <row r="19" spans="1:14" s="2" customFormat="1" ht="12" customHeight="1" thickBot="1">
      <c r="A19" s="24" t="s">
        <v>28</v>
      </c>
      <c r="B19" s="43"/>
      <c r="C19" s="25">
        <v>14</v>
      </c>
      <c r="D19" s="109">
        <f>Feuil1!$B19*Feuil1!$C19</f>
        <v>0</v>
      </c>
      <c r="E19" s="12"/>
      <c r="F19" s="24" t="s">
        <v>53</v>
      </c>
      <c r="G19" s="67"/>
      <c r="H19" s="25"/>
      <c r="I19" s="31"/>
      <c r="J19" s="6"/>
      <c r="K19" s="101" t="s">
        <v>49</v>
      </c>
      <c r="L19" s="117"/>
      <c r="M19" s="112"/>
      <c r="N19" s="113"/>
    </row>
    <row r="20" spans="1:14" s="2" customFormat="1" ht="12" customHeight="1" thickBot="1">
      <c r="A20" s="82" t="s">
        <v>29</v>
      </c>
      <c r="B20" s="43"/>
      <c r="C20" s="81">
        <v>18.5</v>
      </c>
      <c r="D20" s="109">
        <f>Feuil1!$B20*Feuil1!$C20</f>
        <v>0</v>
      </c>
      <c r="E20" s="12"/>
      <c r="F20" s="24"/>
      <c r="G20" s="67"/>
      <c r="H20" s="25"/>
      <c r="I20" s="31"/>
      <c r="J20" s="5"/>
      <c r="K20" s="103" t="s">
        <v>44</v>
      </c>
      <c r="L20" s="104"/>
      <c r="M20" s="32"/>
      <c r="N20" s="32"/>
    </row>
    <row r="21" spans="1:14" s="2" customFormat="1" ht="15.75" thickBot="1">
      <c r="A21" s="82" t="s">
        <v>30</v>
      </c>
      <c r="B21" s="43"/>
      <c r="C21" s="81">
        <v>13</v>
      </c>
      <c r="D21" s="109">
        <f>Feuil1!$B21*Feuil1!$C21</f>
        <v>0</v>
      </c>
      <c r="E21" s="13"/>
      <c r="F21" s="24"/>
      <c r="G21" s="67"/>
      <c r="H21" s="25"/>
      <c r="I21" s="31"/>
      <c r="J21" s="5"/>
      <c r="K21" s="102" t="s">
        <v>50</v>
      </c>
      <c r="L21" s="119"/>
      <c r="M21" s="114"/>
      <c r="N21" s="115"/>
    </row>
    <row r="22" spans="1:14" s="2" customFormat="1" ht="15">
      <c r="A22"/>
      <c r="B22"/>
      <c r="C22"/>
      <c r="D22" s="32"/>
      <c r="E22" s="12"/>
      <c r="F22" s="24"/>
      <c r="G22" s="67"/>
      <c r="H22" s="25"/>
      <c r="I22" s="31"/>
      <c r="J22" s="5"/>
      <c r="K22" s="94"/>
      <c r="L22" s="95"/>
      <c r="M22" s="32"/>
      <c r="N22" s="32"/>
    </row>
    <row r="23" spans="1:14" s="2" customFormat="1" ht="15">
      <c r="A23" s="19" t="s">
        <v>32</v>
      </c>
      <c r="B23" s="28" t="s">
        <v>0</v>
      </c>
      <c r="C23" s="21" t="s">
        <v>1</v>
      </c>
      <c r="D23" s="20" t="s">
        <v>2</v>
      </c>
      <c r="E23" s="12"/>
      <c r="F23" s="32"/>
      <c r="G23" s="32"/>
      <c r="H23" s="32"/>
      <c r="I23" s="32"/>
      <c r="J23" s="5"/>
      <c r="K23" s="122" t="s">
        <v>52</v>
      </c>
      <c r="L23" s="116"/>
      <c r="M23" s="88">
        <v>42</v>
      </c>
      <c r="N23" s="109">
        <f>Feuil1!$L23*Feuil1!$M23</f>
        <v>0</v>
      </c>
    </row>
    <row r="24" spans="1:14" s="2" customFormat="1" ht="15">
      <c r="A24" s="24"/>
      <c r="B24" s="43"/>
      <c r="C24" s="25"/>
      <c r="D24" s="109"/>
      <c r="E24" s="12"/>
      <c r="F24" s="32"/>
      <c r="G24" s="32"/>
      <c r="H24" s="32"/>
      <c r="I24" s="32"/>
      <c r="J24" s="5"/>
      <c r="K24" s="32"/>
      <c r="L24" s="33"/>
      <c r="M24" s="32"/>
      <c r="N24" s="32"/>
    </row>
    <row r="25" spans="1:14" s="2" customFormat="1" ht="15">
      <c r="A25" s="24" t="s">
        <v>31</v>
      </c>
      <c r="B25" s="43"/>
      <c r="C25" s="25">
        <v>12</v>
      </c>
      <c r="D25" s="109">
        <f>Feuil1!$B25*Feuil1!$C25</f>
        <v>0</v>
      </c>
      <c r="E25" s="12"/>
      <c r="F25" s="32"/>
      <c r="G25" s="32"/>
      <c r="H25" s="32"/>
      <c r="I25" s="32"/>
      <c r="J25" s="5"/>
      <c r="K25" s="32"/>
      <c r="L25" s="33"/>
      <c r="M25" s="32"/>
      <c r="N25" s="32"/>
    </row>
    <row r="26" spans="1:14" s="2" customFormat="1" ht="15">
      <c r="A26" s="24" t="s">
        <v>33</v>
      </c>
      <c r="B26" s="43"/>
      <c r="C26" s="25">
        <v>12</v>
      </c>
      <c r="D26" s="109">
        <f>Feuil1!$B26*Feuil1!$C26</f>
        <v>0</v>
      </c>
      <c r="E26" s="12"/>
      <c r="F26" s="32"/>
      <c r="G26" s="32"/>
      <c r="H26" s="32"/>
      <c r="I26" s="32"/>
      <c r="J26" s="5"/>
      <c r="K26" s="32"/>
      <c r="L26" s="33"/>
      <c r="M26" s="32"/>
      <c r="N26" s="32"/>
    </row>
    <row r="27" spans="1:17" s="2" customFormat="1" ht="15">
      <c r="A27" s="24" t="s">
        <v>34</v>
      </c>
      <c r="B27" s="43"/>
      <c r="C27" s="25">
        <v>13</v>
      </c>
      <c r="D27" s="109">
        <f>Feuil1!$B27*Feuil1!$C27</f>
        <v>0</v>
      </c>
      <c r="E27" s="12"/>
      <c r="F27" s="32"/>
      <c r="G27" s="32"/>
      <c r="H27" s="32"/>
      <c r="I27" s="32"/>
      <c r="J27" s="5"/>
      <c r="K27" s="24"/>
      <c r="L27" s="121"/>
      <c r="M27" s="25"/>
      <c r="N27" s="24"/>
      <c r="Q27"/>
    </row>
    <row r="28" spans="1:17" s="2" customFormat="1" ht="12" customHeight="1">
      <c r="A28" s="24"/>
      <c r="B28" s="43"/>
      <c r="C28" s="25"/>
      <c r="D28" s="109"/>
      <c r="E28" s="12"/>
      <c r="F28" s="32"/>
      <c r="G28" s="32"/>
      <c r="H28" s="32"/>
      <c r="I28" s="32"/>
      <c r="J28" s="5"/>
      <c r="K28" s="24"/>
      <c r="L28" s="121"/>
      <c r="M28" s="25"/>
      <c r="N28" s="24"/>
      <c r="Q28"/>
    </row>
    <row r="29" spans="1:17" s="2" customFormat="1" ht="15">
      <c r="A29" s="82"/>
      <c r="B29" s="74"/>
      <c r="C29" s="85"/>
      <c r="D29" s="109"/>
      <c r="E29" s="12"/>
      <c r="F29" s="32"/>
      <c r="G29" s="32"/>
      <c r="H29" s="32"/>
      <c r="I29" s="32"/>
      <c r="J29" s="5"/>
      <c r="K29" s="24"/>
      <c r="L29" s="121"/>
      <c r="M29" s="25"/>
      <c r="N29" s="24"/>
      <c r="Q29"/>
    </row>
    <row r="30" spans="1:19" s="2" customFormat="1" ht="15">
      <c r="A30" s="82"/>
      <c r="B30" s="74"/>
      <c r="C30" s="85"/>
      <c r="D30" s="109"/>
      <c r="E30" s="13"/>
      <c r="F30" s="32"/>
      <c r="G30" s="32"/>
      <c r="H30" s="32"/>
      <c r="I30" s="32"/>
      <c r="J30" s="5"/>
      <c r="K30" s="24"/>
      <c r="L30" s="121"/>
      <c r="M30" s="25"/>
      <c r="N30" s="24"/>
      <c r="P30"/>
      <c r="Q30"/>
      <c r="R30"/>
      <c r="S30"/>
    </row>
    <row r="31" spans="1:14" s="2" customFormat="1" ht="15">
      <c r="A31" s="82"/>
      <c r="B31" s="74"/>
      <c r="C31" s="85"/>
      <c r="D31" s="109"/>
      <c r="E31" s="12"/>
      <c r="F31" s="32"/>
      <c r="G31" s="32"/>
      <c r="H31" s="32"/>
      <c r="I31" s="32"/>
      <c r="J31" s="5"/>
      <c r="K31" s="24"/>
      <c r="L31" s="67"/>
      <c r="M31" s="25"/>
      <c r="N31" s="24"/>
    </row>
    <row r="32" spans="1:14" s="2" customFormat="1" ht="15">
      <c r="A32" s="82"/>
      <c r="B32" s="67"/>
      <c r="C32" s="85"/>
      <c r="D32" s="109"/>
      <c r="E32" s="12"/>
      <c r="F32" s="32"/>
      <c r="G32" s="32"/>
      <c r="H32" s="32"/>
      <c r="I32" s="32"/>
      <c r="J32" s="5"/>
      <c r="K32" s="24"/>
      <c r="L32" s="121"/>
      <c r="M32" s="25"/>
      <c r="N32" s="24"/>
    </row>
    <row r="33" spans="1:14" s="2" customFormat="1" ht="15">
      <c r="A33" s="82"/>
      <c r="B33" s="84"/>
      <c r="C33" s="85"/>
      <c r="D33" s="31"/>
      <c r="E33" s="12"/>
      <c r="F33" s="32"/>
      <c r="G33" s="32"/>
      <c r="H33" s="32"/>
      <c r="I33" s="32"/>
      <c r="J33" s="5"/>
      <c r="K33" s="24"/>
      <c r="L33" s="121"/>
      <c r="M33" s="25"/>
      <c r="N33" s="24"/>
    </row>
    <row r="34" spans="1:14" ht="15">
      <c r="A34" s="83"/>
      <c r="C34" s="86"/>
      <c r="D34" s="31"/>
      <c r="E34" s="14"/>
      <c r="F34" s="32"/>
      <c r="G34" s="32"/>
      <c r="H34" s="32"/>
      <c r="I34" s="32"/>
      <c r="J34" s="7"/>
      <c r="K34" s="27"/>
      <c r="L34" s="25"/>
      <c r="M34" s="25"/>
      <c r="N34" s="24"/>
    </row>
    <row r="35" spans="1:14" ht="15">
      <c r="A35" s="44"/>
      <c r="B35" s="45"/>
      <c r="C35" s="46"/>
      <c r="D35" s="47">
        <f>SUBTOTAL(109,D8:D32)</f>
        <v>0</v>
      </c>
      <c r="E35" s="14"/>
      <c r="F35" s="27"/>
      <c r="G35" s="92"/>
      <c r="H35" s="26"/>
      <c r="I35" s="79">
        <f>SUM(I28:I34)</f>
        <v>0</v>
      </c>
      <c r="J35" s="7"/>
      <c r="K35" s="24"/>
      <c r="L35" s="67"/>
      <c r="M35" s="25"/>
      <c r="N35" s="68">
        <f>SUM(N18:N34)</f>
        <v>0</v>
      </c>
    </row>
    <row r="36" spans="1:19" ht="15" customHeight="1">
      <c r="A36" s="62" t="s">
        <v>9</v>
      </c>
      <c r="B36" s="63"/>
      <c r="C36" s="64"/>
      <c r="D36" s="65"/>
      <c r="E36" s="14"/>
      <c r="F36" s="19" t="s">
        <v>21</v>
      </c>
      <c r="G36" s="28"/>
      <c r="H36" s="20"/>
      <c r="I36" s="20"/>
      <c r="J36" s="7"/>
      <c r="K36" s="19" t="s">
        <v>17</v>
      </c>
      <c r="L36" s="29"/>
      <c r="M36" s="20"/>
      <c r="N36" s="18"/>
      <c r="P36"/>
      <c r="Q36"/>
      <c r="R36"/>
      <c r="S36"/>
    </row>
    <row r="37" spans="1:19" ht="102.75" customHeight="1" thickBot="1">
      <c r="A37" s="49" t="s">
        <v>10</v>
      </c>
      <c r="B37" s="71"/>
      <c r="C37" s="50"/>
      <c r="D37" s="72"/>
      <c r="E37" s="37"/>
      <c r="F37" s="80"/>
      <c r="G37" s="75"/>
      <c r="H37"/>
      <c r="I37"/>
      <c r="J37" s="39"/>
      <c r="K37"/>
      <c r="L37" s="87"/>
      <c r="M37"/>
      <c r="N37"/>
      <c r="P37" s="38"/>
      <c r="Q37" s="38"/>
      <c r="R37" s="38"/>
      <c r="S37" s="38"/>
    </row>
    <row r="38" spans="1:5" ht="12.75" thickBot="1">
      <c r="A38" s="69" t="s">
        <v>16</v>
      </c>
      <c r="B38" s="130">
        <f>D10+D11+D12+D18+D19+D20+D21+D25+D26+D27+I10+I11+I12+N23</f>
        <v>0</v>
      </c>
      <c r="C38" s="131"/>
      <c r="D38" s="130"/>
      <c r="E38" s="131"/>
    </row>
    <row r="39" spans="1:13" ht="15" customHeight="1" thickBot="1">
      <c r="A39" s="69" t="s">
        <v>40</v>
      </c>
      <c r="B39" s="130">
        <f>B38*30%</f>
        <v>0</v>
      </c>
      <c r="C39" s="131"/>
      <c r="F39" s="52" t="s">
        <v>11</v>
      </c>
      <c r="G39" s="134" t="s">
        <v>12</v>
      </c>
      <c r="H39" s="134"/>
      <c r="I39" s="53"/>
      <c r="J39" s="54"/>
      <c r="K39" s="55" t="s">
        <v>14</v>
      </c>
      <c r="L39" s="89"/>
      <c r="M39" s="56"/>
    </row>
    <row r="40" spans="1:13" ht="15" customHeight="1">
      <c r="A40" s="27"/>
      <c r="F40" s="57"/>
      <c r="G40" s="135" t="s">
        <v>13</v>
      </c>
      <c r="H40" s="135"/>
      <c r="I40" s="58"/>
      <c r="J40" s="59"/>
      <c r="K40" s="60" t="s">
        <v>15</v>
      </c>
      <c r="L40" s="90"/>
      <c r="M40" s="61"/>
    </row>
    <row r="41" spans="1:12" ht="15" customHeight="1">
      <c r="A41" s="76" t="s">
        <v>18</v>
      </c>
      <c r="B41" s="66"/>
      <c r="C41" s="132" t="s">
        <v>19</v>
      </c>
      <c r="D41" s="133"/>
      <c r="E41" s="133"/>
      <c r="F41" s="133"/>
      <c r="G41" s="133"/>
      <c r="H41" s="133"/>
      <c r="I41" s="77" t="s">
        <v>20</v>
      </c>
      <c r="J41" s="78"/>
      <c r="K41" s="78"/>
      <c r="L41" s="87"/>
    </row>
    <row r="42" spans="1:12" ht="15" customHeight="1" thickBot="1">
      <c r="A42" s="27"/>
      <c r="J42" s="51"/>
      <c r="L42" s="91"/>
    </row>
    <row r="43" spans="1:13" ht="15.75" thickBot="1">
      <c r="A43" s="123" t="s">
        <v>54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</row>
    <row r="44" ht="12">
      <c r="F44" s="48"/>
    </row>
    <row r="45" ht="12">
      <c r="F45" s="48"/>
    </row>
    <row r="54" ht="15">
      <c r="A5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43:M43"/>
    <mergeCell ref="C5:D5"/>
    <mergeCell ref="F1:I1"/>
    <mergeCell ref="B38:C38"/>
    <mergeCell ref="D38:E38"/>
    <mergeCell ref="C41:H41"/>
    <mergeCell ref="B39:C39"/>
    <mergeCell ref="G39:H39"/>
    <mergeCell ref="G40:H40"/>
    <mergeCell ref="A1:A6"/>
    <mergeCell ref="F3:I3"/>
    <mergeCell ref="F5:I5"/>
    <mergeCell ref="C3:D3"/>
    <mergeCell ref="L1:N1"/>
    <mergeCell ref="L3:N3"/>
    <mergeCell ref="L5:N5"/>
  </mergeCells>
  <hyperlinks>
    <hyperlink ref="A41" r:id="rId1" display="info@brasseriemansart.be"/>
  </hyperlinks>
  <printOptions horizontalCentered="1" verticalCentered="1"/>
  <pageMargins left="0.1968503937007874" right="0.1968503937007874" top="0.15748031496062992" bottom="0.15748031496062992" header="0" footer="0"/>
  <pageSetup fitToHeight="1" fitToWidth="1" horizontalDpi="600" verticalDpi="600" orientation="landscape" paperSize="9" scale="8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 Bondt</dc:creator>
  <cp:keywords/>
  <dc:description/>
  <cp:lastModifiedBy>GIUSEPPE RUSSO</cp:lastModifiedBy>
  <cp:lastPrinted>2020-12-07T11:47:28Z</cp:lastPrinted>
  <dcterms:created xsi:type="dcterms:W3CDTF">2016-11-25T18:24:50Z</dcterms:created>
  <dcterms:modified xsi:type="dcterms:W3CDTF">2020-12-09T06:09:41Z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